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lang-kosic\Documents\DAZ-UHA\Natječaji\DV Prečko 2024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1" l="1"/>
  <c r="E40" i="1"/>
  <c r="E31" i="1"/>
  <c r="E33" i="1"/>
  <c r="E68" i="1"/>
  <c r="E6" i="1"/>
  <c r="E58" i="1" l="1"/>
  <c r="E35" i="1"/>
  <c r="E34" i="1"/>
  <c r="E32" i="1"/>
  <c r="E42" i="1" s="1"/>
  <c r="E27" i="1"/>
  <c r="E23" i="1"/>
  <c r="E22" i="1"/>
  <c r="E21" i="1"/>
  <c r="E20" i="1"/>
  <c r="E14" i="1"/>
  <c r="E13" i="1"/>
  <c r="E12" i="1"/>
  <c r="E11" i="1"/>
  <c r="E5" i="1"/>
  <c r="E4" i="1"/>
  <c r="E3" i="1"/>
  <c r="E16" i="1" l="1"/>
  <c r="E8" i="1"/>
</calcChain>
</file>

<file path=xl/sharedStrings.xml><?xml version="1.0" encoding="utf-8"?>
<sst xmlns="http://schemas.openxmlformats.org/spreadsheetml/2006/main" count="199" uniqueCount="137">
  <si>
    <t>potreban sadržaj</t>
  </si>
  <si>
    <t>garderoba</t>
  </si>
  <si>
    <t>m²</t>
  </si>
  <si>
    <t>soba dnevnog boravka</t>
  </si>
  <si>
    <t>natkrivena terasa</t>
  </si>
  <si>
    <t>(nije u zbroju površine)</t>
  </si>
  <si>
    <t>prostor sanitarnih uređaja (3 WC školjke i pisoar (s pregradama) te 2 korita s ukupno 4 izljevna mjesta)</t>
  </si>
  <si>
    <t>Višenamjenska dvorana (PVN)</t>
  </si>
  <si>
    <t>100-150</t>
  </si>
  <si>
    <t>spremište za rekvizite i opremu</t>
  </si>
  <si>
    <t>sanitarni čvor za djecu</t>
  </si>
  <si>
    <t>kabinet za senzomotoriku</t>
  </si>
  <si>
    <t>prostor za istraživanje svjetla i sjene</t>
  </si>
  <si>
    <t>blagovaonica za vrtićku djecu</t>
  </si>
  <si>
    <t>skupna soba za odgojno-obrazovne djelatnike</t>
  </si>
  <si>
    <t>soba zdravstvenog voditelja</t>
  </si>
  <si>
    <t>garderoba za odgojitelje i ostale djelatnike sa sanitarijama</t>
  </si>
  <si>
    <t>soba pedagoga</t>
  </si>
  <si>
    <t>soba psihologa</t>
  </si>
  <si>
    <t>soba defektologa - logopeda</t>
  </si>
  <si>
    <t>soba ravnatelja</t>
  </si>
  <si>
    <t>soba tajnika</t>
  </si>
  <si>
    <t>soba za računovodstvo</t>
  </si>
  <si>
    <t>spremište - arhiva</t>
  </si>
  <si>
    <t>središnja kuhinja kapaciteta 500 obroka (uključeni svi potrebni odjeljci kuhinje, poseban odjeljak za mliječnu kuhinju, jaslice i „office“)</t>
  </si>
  <si>
    <t>spremište namirnica</t>
  </si>
  <si>
    <t>garderoba sa sanitarijama i tuš kabinom za osoblje u kuhinji</t>
  </si>
  <si>
    <t>središnja praonica rublja</t>
  </si>
  <si>
    <t>spremište prljavog i čistog rublja</t>
  </si>
  <si>
    <t>soba ekonoma</t>
  </si>
  <si>
    <t>blagovaonica pomoćnog osoblja (kao proširenje komunikacije)</t>
  </si>
  <si>
    <t>radionica domara s pripadajućim sanitarijama i tuš kabinom</t>
  </si>
  <si>
    <t>spremište sredstava i pribora za čišćenje</t>
  </si>
  <si>
    <t>(napomena: ukoliko dječji vrtić ima kat, predvidjeti jedno spremište u prizemlju, a jedno na katu)</t>
  </si>
  <si>
    <t>spremište za smeće</t>
  </si>
  <si>
    <t>garderoba sa sanitarijama i tuš kabinom za pomoćno tehničko osoblje</t>
  </si>
  <si>
    <t>garaža za automobil za prijevoz hrane</t>
  </si>
  <si>
    <t>energetsko postrojenje/strojarnica</t>
  </si>
  <si>
    <t>trijem, vjetrobran, ulazni prostor sa spremištem za dječja kolica - jaslice</t>
  </si>
  <si>
    <t>spremište alata za vanjsko čišćenje i održavanje igrališta</t>
  </si>
  <si>
    <t>spremište za prenosive sprave i igračke za boravak djece na zraku</t>
  </si>
  <si>
    <t>UKUPNO NETO ZATVORENE POVRŠINE</t>
  </si>
  <si>
    <t xml:space="preserve">prema projektnom rješenju </t>
  </si>
  <si>
    <t>UKUPNO BRUTO POVRŠINA DV:</t>
  </si>
  <si>
    <t>Napomena:</t>
  </si>
  <si>
    <t>VANJSKI PROSTORI</t>
  </si>
  <si>
    <t>prilazni putovi (pješački i kolni), parkirališta i gosp. dvorište</t>
  </si>
  <si>
    <t>OZNAKA</t>
  </si>
  <si>
    <t>BROJ PROSTORIJA (&gt;1)</t>
  </si>
  <si>
    <t>1 ILI 2</t>
  </si>
  <si>
    <r>
      <t>TRAŽENA
POVRŠINA
m</t>
    </r>
    <r>
      <rPr>
        <vertAlign val="superscript"/>
        <sz val="12"/>
        <rFont val="Arial"/>
        <family val="2"/>
        <charset val="238"/>
      </rPr>
      <t>2</t>
    </r>
  </si>
  <si>
    <r>
      <t>UKUPNO TRAŽENO  m</t>
    </r>
    <r>
      <rPr>
        <vertAlign val="superscript"/>
        <sz val="12"/>
        <rFont val="Arial"/>
        <family val="2"/>
        <charset val="238"/>
      </rPr>
      <t>2</t>
    </r>
  </si>
  <si>
    <r>
      <t>UKUPNO OSTVARENO   m</t>
    </r>
    <r>
      <rPr>
        <vertAlign val="superscript"/>
        <sz val="12"/>
        <rFont val="Arial"/>
        <family val="2"/>
        <charset val="238"/>
      </rPr>
      <t>2</t>
    </r>
  </si>
  <si>
    <t>UKUPNO GOSPODARSKI PROSTORI:</t>
  </si>
  <si>
    <t>UKUPNO PROSTORI ZA ODGOJNO-OBRAZOVNE, ZDRAVSTVENE I OSTALE DJELATNIKE:</t>
  </si>
  <si>
    <t>UKUPNO PROSTOR ZA BLAGOVANJE:</t>
  </si>
  <si>
    <t>UKUPNO VIŠENAMJENSKI PROSTORI:</t>
  </si>
  <si>
    <t>UKUPNO ZATBORENI PROSTORI JEDINICE ZA DJECU VRTIĆKE DOBI:</t>
  </si>
  <si>
    <t>UKUPNO ZATVORENI PROSTORI JEDINICE ZA DJECU JASLIČKE DOBI:</t>
  </si>
  <si>
    <t>1. JEDINICE ZA DJECU JASLIČKE DOBI</t>
  </si>
  <si>
    <t>1.1.</t>
  </si>
  <si>
    <t>1.2.</t>
  </si>
  <si>
    <t>1.3.</t>
  </si>
  <si>
    <t>1.4.</t>
  </si>
  <si>
    <t>1.</t>
  </si>
  <si>
    <t>2.1.</t>
  </si>
  <si>
    <t>2.2.</t>
  </si>
  <si>
    <t>2.3.</t>
  </si>
  <si>
    <t>2.4.</t>
  </si>
  <si>
    <t>2.</t>
  </si>
  <si>
    <t>3. VIŠENAMJENSKI PROSTORI</t>
  </si>
  <si>
    <t>3.1.</t>
  </si>
  <si>
    <t>3.2.</t>
  </si>
  <si>
    <t>3.3.</t>
  </si>
  <si>
    <t>3.4.</t>
  </si>
  <si>
    <t>3.5.</t>
  </si>
  <si>
    <t>3.</t>
  </si>
  <si>
    <t>4. PROSTOR ZA BLAGOVANJE</t>
  </si>
  <si>
    <t>4.1.</t>
  </si>
  <si>
    <t>4.</t>
  </si>
  <si>
    <t>5. PROSTORI ZA ODGOJNO-OBRAZOVNE, ZDRAVSTVENE I OSTALE DJELATNIKE</t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</si>
  <si>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</si>
  <si>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</si>
  <si>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</si>
  <si>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</si>
  <si>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</si>
  <si>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</si>
  <si>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</si>
  <si>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</si>
  <si>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</si>
  <si>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</si>
  <si>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t>5.11.</t>
  </si>
  <si>
    <t>5.</t>
  </si>
  <si>
    <t>6. GOSPODARSKI PROSTORI</t>
  </si>
  <si>
    <t>6.1.</t>
  </si>
  <si>
    <t>6.2.</t>
  </si>
  <si>
    <t>6.3.</t>
  </si>
  <si>
    <t>6.4.</t>
  </si>
  <si>
    <t>6.5.</t>
  </si>
  <si>
    <t>6.6.</t>
  </si>
  <si>
    <t>6.7.</t>
  </si>
  <si>
    <t>6.8.</t>
  </si>
  <si>
    <t>6.9.</t>
  </si>
  <si>
    <t>6.10.</t>
  </si>
  <si>
    <t>6.11.</t>
  </si>
  <si>
    <t>6.12.</t>
  </si>
  <si>
    <t>6.13.</t>
  </si>
  <si>
    <t>7. OSTALI PROSTORI</t>
  </si>
  <si>
    <t>7.1.</t>
  </si>
  <si>
    <t>7.2.</t>
  </si>
  <si>
    <t>7.3.</t>
  </si>
  <si>
    <t>7.4.</t>
  </si>
  <si>
    <t>7.5.</t>
  </si>
  <si>
    <t>7.6.</t>
  </si>
  <si>
    <t>6.</t>
  </si>
  <si>
    <t>UKUPNO OSTALI PROSTORI:</t>
  </si>
  <si>
    <t>7.</t>
  </si>
  <si>
    <r>
      <t>2. JEDINICE ZA DJECU VRTIĆ</t>
    </r>
    <r>
      <rPr>
        <b/>
        <sz val="12"/>
        <color rgb="FF5B9BD5"/>
        <rFont val="Arial"/>
        <family val="2"/>
        <charset val="238"/>
      </rPr>
      <t>KE DOBI</t>
    </r>
  </si>
  <si>
    <t>132 (182)</t>
  </si>
  <si>
    <t>4 ILI 8</t>
  </si>
  <si>
    <t>Pri izradi arhitektonskog rješenja i /ili postupcima daljnje razrade dozvoljava se odstupanje do 10% u odnosu na iskazanu ukupnu bruto površinu DV.</t>
  </si>
  <si>
    <t>igralište/a za djecu jasličke dobi (najmanje 15m2/djetetu)-djelomično se preklapa sa slobodnim zelenim površinama</t>
  </si>
  <si>
    <t>Površine dimenzionirane sukladno DPSPO-u, vazećoj prostorno-planskoj dokumentaciji i projektnom rješenju.</t>
  </si>
  <si>
    <t xml:space="preserve">igralište/a za djecu vrtićke dobi (najmanje 15m2/djetetu)-djelomično se preklapa sa slobodnim zelenim površinama </t>
  </si>
  <si>
    <t>slobodne zelene površine (najmanje 30m2/djetetu)-djelomično se može preklapati s površinom igrališta</t>
  </si>
  <si>
    <t>prostor za njegu djece sa sanitarnim uređajima (2WC školjke, i 2 korita s ukupno 4 izljevna mjesta, duboko korito za pranje djece)</t>
  </si>
  <si>
    <t>Iskazane neto površine su minimalne.</t>
  </si>
  <si>
    <t>226 (230)</t>
  </si>
  <si>
    <t>sanitarije za odgojno-obrazovne, zdravstvene i ostale djelatnike</t>
  </si>
  <si>
    <r>
      <t xml:space="preserve">sanitarije za roditelje i posjetitelje </t>
    </r>
    <r>
      <rPr>
        <i/>
        <sz val="12"/>
        <color rgb="FF060FCA"/>
        <rFont val="Arial"/>
        <family val="2"/>
        <charset val="238"/>
      </rPr>
      <t>(prilagođene osobama s invaliditetom i smanjene pokretljivosti)</t>
    </r>
  </si>
  <si>
    <t>prostor predviđen za rad s roditeljima - kao proširenje komunikacije</t>
  </si>
  <si>
    <t>Dodatak od cca 50% za komunikacije - hodnici, stubišta, dizalo i ostalo</t>
  </si>
  <si>
    <t>893 (918)</t>
  </si>
  <si>
    <t>1785 (1835)</t>
  </si>
  <si>
    <t>(max 50% neto površine)</t>
  </si>
  <si>
    <t>cca 2680 (2755) m²</t>
  </si>
  <si>
    <t>spremište za didaktički materijal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</si>
</sst>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33" x14ac:knownFonts="1">
    <font>
      <sz val="11"/>
      <color theme="1"/>
      <name val="Calibri"/>
      <family val="2"/>
      <charset val="238"/>
      <scheme val="minor"/>
    </font>
    <font>
      <b/>
      <sz val="12"/>
      <color rgb="FFC00000"/>
      <name val="Arial"/>
      <family val="2"/>
      <charset val="238"/>
    </font>
    <font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sz val="12"/>
      <name val="Arial"/>
      <family val="2"/>
      <charset val="238"/>
    </font>
    <font>
      <vertAlign val="superscript"/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4"/>
      <name val="Arial"/>
      <family val="2"/>
      <charset val="238"/>
    </font>
    <font>
      <sz val="12"/>
      <color theme="4"/>
      <name val="Arial"/>
      <family val="2"/>
      <charset val="238"/>
    </font>
    <font>
      <b/>
      <sz val="12"/>
      <color theme="8"/>
      <name val="Arial"/>
      <family val="2"/>
      <charset val="238"/>
    </font>
    <font>
      <sz val="12"/>
      <color theme="8"/>
      <name val="Arial"/>
      <family val="2"/>
      <charset val="238"/>
    </font>
    <font>
      <b/>
      <sz val="12"/>
      <color rgb="FF7030A0"/>
      <name val="Arial"/>
      <family val="2"/>
      <charset val="238"/>
    </font>
    <font>
      <sz val="12"/>
      <color rgb="FF7030A0"/>
      <name val="Arial"/>
      <family val="2"/>
      <charset val="238"/>
    </font>
    <font>
      <b/>
      <sz val="12"/>
      <color theme="5" tint="-0.249977111117893"/>
      <name val="Arial"/>
      <family val="2"/>
      <charset val="238"/>
    </font>
    <font>
      <sz val="12"/>
      <color theme="5" tint="-0.249977111117893"/>
      <name val="Arial"/>
      <family val="2"/>
      <charset val="238"/>
    </font>
    <font>
      <b/>
      <sz val="12"/>
      <color theme="1" tint="0.34998626667073579"/>
      <name val="Arial"/>
      <family val="2"/>
      <charset val="238"/>
    </font>
    <font>
      <sz val="12"/>
      <color theme="1" tint="0.34998626667073579"/>
      <name val="Arial"/>
      <family val="2"/>
      <charset val="238"/>
    </font>
    <font>
      <b/>
      <sz val="12"/>
      <color theme="9"/>
      <name val="Arial"/>
      <family val="2"/>
      <charset val="238"/>
    </font>
    <font>
      <sz val="12"/>
      <color theme="9"/>
      <name val="Arial"/>
      <family val="2"/>
      <charset val="238"/>
    </font>
    <font>
      <sz val="12"/>
      <color rgb="FFC00000"/>
      <name val="Arial"/>
      <family val="2"/>
      <charset val="238"/>
    </font>
    <font>
      <sz val="12"/>
      <color rgb="FF00B050"/>
      <name val="Arial"/>
      <family val="2"/>
      <charset val="238"/>
    </font>
    <font>
      <b/>
      <sz val="12"/>
      <color rgb="FF5B9BD5"/>
      <name val="Arial"/>
      <family val="2"/>
      <charset val="238"/>
    </font>
    <font>
      <b/>
      <sz val="12"/>
      <color rgb="FF060FCA"/>
      <name val="Arial"/>
      <family val="2"/>
      <charset val="238"/>
    </font>
    <font>
      <sz val="12"/>
      <color rgb="FF060FCA"/>
      <name val="Arial"/>
      <family val="2"/>
      <charset val="238"/>
    </font>
    <font>
      <i/>
      <sz val="12"/>
      <color rgb="FF060FCA"/>
      <name val="Arial"/>
      <family val="2"/>
      <charset val="238"/>
    </font>
    <font>
      <sz val="12"/>
      <color rgb="FF4D4D4D"/>
      <name val="Arial"/>
      <family val="2"/>
      <charset val="238"/>
    </font>
    <font>
      <sz val="12"/>
      <color rgb="FF70AD47"/>
      <name val="Arial"/>
      <family val="2"/>
      <charset val="238"/>
    </font>
    <font>
      <sz val="12"/>
      <color rgb="FF008080"/>
      <name val="Arial"/>
      <family val="2"/>
      <charset val="238"/>
    </font>
    <font>
      <sz val="12"/>
      <color rgb="FF5B9BD5"/>
      <name val="Arial"/>
      <family val="2"/>
      <charset val="238"/>
    </font>
    <font>
      <sz val="12"/>
      <color theme="1" tint="0.49998474074526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double">
        <color rgb="FF1B2B11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11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16" fontId="19" fillId="0" borderId="0" xfId="0" applyNumberFormat="1" applyFont="1" applyAlignment="1">
      <alignment horizontal="left" vertical="center" wrapText="1"/>
    </xf>
    <xf numFmtId="0" fontId="19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right"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right" vertical="center" wrapText="1"/>
    </xf>
    <xf numFmtId="0" fontId="22" fillId="0" borderId="2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6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16" fontId="17" fillId="0" borderId="0" xfId="0" applyNumberFormat="1" applyFont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22" fillId="0" borderId="21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2" xfId="0" applyFont="1" applyBorder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/>
    <xf numFmtId="0" fontId="23" fillId="0" borderId="0" xfId="0" applyFont="1" applyAlignment="1">
      <alignment vertical="center" wrapText="1"/>
    </xf>
    <xf numFmtId="0" fontId="23" fillId="0" borderId="5" xfId="0" applyFont="1" applyBorder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23" fillId="0" borderId="0" xfId="0" applyFont="1"/>
    <xf numFmtId="0" fontId="26" fillId="0" borderId="0" xfId="0" applyFont="1"/>
    <xf numFmtId="0" fontId="26" fillId="0" borderId="0" xfId="0" applyFont="1" applyAlignment="1">
      <alignment vertical="center" wrapText="1"/>
    </xf>
    <xf numFmtId="0" fontId="26" fillId="0" borderId="0" xfId="0" applyFont="1" applyAlignment="1">
      <alignment horizontal="left" vertical="center" wrapText="1"/>
    </xf>
    <xf numFmtId="0" fontId="26" fillId="0" borderId="3" xfId="0" applyFont="1" applyBorder="1" applyAlignment="1">
      <alignment vertical="center" wrapText="1"/>
    </xf>
    <xf numFmtId="0" fontId="25" fillId="0" borderId="3" xfId="0" applyFont="1" applyBorder="1" applyAlignment="1">
      <alignment horizontal="left" vertical="center" wrapText="1"/>
    </xf>
    <xf numFmtId="0" fontId="25" fillId="0" borderId="3" xfId="0" applyFont="1" applyBorder="1" applyAlignment="1">
      <alignment vertical="center" wrapText="1"/>
    </xf>
    <xf numFmtId="0" fontId="28" fillId="0" borderId="0" xfId="0" applyFont="1" applyAlignment="1">
      <alignment vertical="center" wrapText="1"/>
    </xf>
    <xf numFmtId="0" fontId="28" fillId="0" borderId="5" xfId="0" applyFont="1" applyBorder="1" applyAlignment="1">
      <alignment vertical="center" wrapText="1"/>
    </xf>
    <xf numFmtId="0" fontId="28" fillId="0" borderId="0" xfId="0" applyFont="1" applyAlignment="1">
      <alignment horizontal="left" vertical="center" wrapText="1"/>
    </xf>
    <xf numFmtId="0" fontId="28" fillId="0" borderId="0" xfId="0" applyFont="1"/>
    <xf numFmtId="0" fontId="29" fillId="0" borderId="5" xfId="0" applyFont="1" applyBorder="1" applyAlignment="1">
      <alignment vertical="center" wrapText="1"/>
    </xf>
    <xf numFmtId="0" fontId="30" fillId="0" borderId="0" xfId="0" applyFont="1" applyAlignment="1">
      <alignment vertical="center" wrapText="1"/>
    </xf>
    <xf numFmtId="0" fontId="30" fillId="0" borderId="5" xfId="0" applyFont="1" applyBorder="1" applyAlignment="1">
      <alignment vertical="center" wrapText="1"/>
    </xf>
    <xf numFmtId="0" fontId="30" fillId="0" borderId="0" xfId="0" applyFont="1" applyAlignment="1">
      <alignment horizontal="left" vertical="center" wrapText="1"/>
    </xf>
    <xf numFmtId="0" fontId="30" fillId="0" borderId="0" xfId="0" applyFont="1"/>
    <xf numFmtId="0" fontId="26" fillId="0" borderId="0" xfId="0" quotePrefix="1" applyFont="1" applyAlignment="1">
      <alignment vertical="top" wrapText="1"/>
    </xf>
    <xf numFmtId="164" fontId="32" fillId="0" borderId="0" xfId="0" applyNumberFormat="1" applyFont="1" applyAlignment="1">
      <alignment horizontal="left" vertical="center" wrapText="1"/>
    </xf>
    <xf numFmtId="0" fontId="6" fillId="0" borderId="12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0" fontId="16" fillId="0" borderId="2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5" fillId="0" borderId="2" xfId="0" applyFont="1" applyBorder="1" applyAlignment="1">
      <alignment vertical="center" wrapText="1"/>
    </xf>
    <xf numFmtId="0" fontId="25" fillId="0" borderId="3" xfId="0" applyFont="1" applyBorder="1" applyAlignment="1">
      <alignment horizontal="left" vertical="center" wrapText="1"/>
    </xf>
    <xf numFmtId="0" fontId="22" fillId="0" borderId="1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22" fillId="0" borderId="4" xfId="0" applyFont="1" applyBorder="1" applyAlignment="1">
      <alignment vertical="center" wrapText="1"/>
    </xf>
    <xf numFmtId="0" fontId="22" fillId="0" borderId="5" xfId="0" applyFont="1" applyBorder="1" applyAlignment="1">
      <alignment vertical="center" wrapText="1"/>
    </xf>
    <xf numFmtId="0" fontId="22" fillId="0" borderId="6" xfId="0" applyFont="1" applyBorder="1" applyAlignment="1">
      <alignment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5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16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2" fillId="0" borderId="19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1" fillId="0" borderId="8" xfId="0" applyFont="1" applyBorder="1" applyAlignment="1">
      <alignment horizontal="right" vertical="center" wrapText="1"/>
    </xf>
    <xf numFmtId="0" fontId="31" fillId="0" borderId="0" xfId="0" applyFont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28" fillId="0" borderId="7" xfId="0" applyFont="1" applyBorder="1" applyAlignment="1">
      <alignment horizontal="right" vertical="center" wrapText="1"/>
    </xf>
    <xf numFmtId="0" fontId="28" fillId="0" borderId="1" xfId="0" applyFont="1" applyBorder="1" applyAlignment="1">
      <alignment horizontal="right" vertical="center" wrapText="1"/>
    </xf>
    <xf numFmtId="0" fontId="21" fillId="0" borderId="8" xfId="0" applyFont="1" applyBorder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  <xf numFmtId="0" fontId="23" fillId="0" borderId="8" xfId="0" applyFont="1" applyBorder="1" applyAlignment="1">
      <alignment horizontal="right" vertical="center" wrapText="1"/>
    </xf>
    <xf numFmtId="0" fontId="23" fillId="0" borderId="0" xfId="0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B9BD5"/>
      <color rgb="FF008080"/>
      <color rgb="FF70AD47"/>
      <color rgb="FF4D4D4D"/>
      <color rgb="FF00FF00"/>
      <color rgb="FF060F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tabSelected="1" workbookViewId="0">
      <selection activeCell="D37" sqref="D37"/>
    </sheetView>
  </sheetViews>
  <sheetFormatPr defaultColWidth="9.109375" defaultRowHeight="15" x14ac:dyDescent="0.25"/>
  <cols>
    <col min="1" max="1" width="10.44140625" style="7" customWidth="1"/>
    <col min="2" max="2" width="37.5546875" style="7" customWidth="1"/>
    <col min="3" max="3" width="14.109375" style="55" customWidth="1"/>
    <col min="4" max="6" width="14.109375" style="7" customWidth="1"/>
    <col min="7" max="16384" width="9.109375" style="7"/>
  </cols>
  <sheetData>
    <row r="1" spans="1:6" ht="48" thickBot="1" x14ac:dyDescent="0.3">
      <c r="A1" s="4" t="s">
        <v>47</v>
      </c>
      <c r="B1" s="4" t="s">
        <v>0</v>
      </c>
      <c r="C1" s="5" t="s">
        <v>48</v>
      </c>
      <c r="D1" s="5" t="s">
        <v>50</v>
      </c>
      <c r="E1" s="5" t="s">
        <v>51</v>
      </c>
      <c r="F1" s="6" t="s">
        <v>52</v>
      </c>
    </row>
    <row r="2" spans="1:6" ht="16.8" thickTop="1" thickBot="1" x14ac:dyDescent="0.3">
      <c r="A2" s="90" t="s">
        <v>59</v>
      </c>
      <c r="B2" s="90"/>
      <c r="C2" s="90"/>
      <c r="D2" s="90"/>
      <c r="E2" s="90"/>
      <c r="F2" s="90"/>
    </row>
    <row r="3" spans="1:6" x14ac:dyDescent="0.25">
      <c r="A3" s="8" t="s">
        <v>60</v>
      </c>
      <c r="B3" s="8" t="s">
        <v>1</v>
      </c>
      <c r="C3" s="9">
        <v>7</v>
      </c>
      <c r="D3" s="9">
        <v>12</v>
      </c>
      <c r="E3" s="9">
        <f>SUM(C3*D3)</f>
        <v>84</v>
      </c>
      <c r="F3" s="8" t="s">
        <v>2</v>
      </c>
    </row>
    <row r="4" spans="1:6" ht="60" x14ac:dyDescent="0.25">
      <c r="A4" s="10" t="s">
        <v>61</v>
      </c>
      <c r="B4" s="10" t="s">
        <v>125</v>
      </c>
      <c r="C4" s="11">
        <v>7</v>
      </c>
      <c r="D4" s="11">
        <v>12</v>
      </c>
      <c r="E4" s="11">
        <f>SUM(C4*D4)</f>
        <v>84</v>
      </c>
      <c r="F4" s="10" t="s">
        <v>2</v>
      </c>
    </row>
    <row r="5" spans="1:6" x14ac:dyDescent="0.25">
      <c r="A5" s="10" t="s">
        <v>62</v>
      </c>
      <c r="B5" s="10" t="s">
        <v>3</v>
      </c>
      <c r="C5" s="11">
        <v>7</v>
      </c>
      <c r="D5" s="11">
        <v>60</v>
      </c>
      <c r="E5" s="11">
        <f>SUM(C5*D5)</f>
        <v>420</v>
      </c>
      <c r="F5" s="10" t="s">
        <v>2</v>
      </c>
    </row>
    <row r="6" spans="1:6" x14ac:dyDescent="0.25">
      <c r="A6" s="91" t="s">
        <v>63</v>
      </c>
      <c r="B6" s="10" t="s">
        <v>4</v>
      </c>
      <c r="C6" s="11">
        <v>7</v>
      </c>
      <c r="D6" s="93">
        <v>24</v>
      </c>
      <c r="E6" s="93">
        <f>SUM(C6*D6)</f>
        <v>168</v>
      </c>
      <c r="F6" s="91" t="s">
        <v>2</v>
      </c>
    </row>
    <row r="7" spans="1:6" ht="15.6" thickBot="1" x14ac:dyDescent="0.3">
      <c r="A7" s="92"/>
      <c r="B7" s="12" t="s">
        <v>5</v>
      </c>
      <c r="C7" s="13"/>
      <c r="D7" s="94"/>
      <c r="E7" s="94"/>
      <c r="F7" s="92"/>
    </row>
    <row r="8" spans="1:6" ht="47.4" thickBot="1" x14ac:dyDescent="0.3">
      <c r="A8" s="10" t="s">
        <v>64</v>
      </c>
      <c r="B8" s="59" t="s">
        <v>58</v>
      </c>
      <c r="C8" s="59"/>
      <c r="D8" s="59"/>
      <c r="E8" s="14">
        <f>SUM(E3+E4+E5)</f>
        <v>588</v>
      </c>
      <c r="F8" s="15" t="s">
        <v>2</v>
      </c>
    </row>
    <row r="9" spans="1:6" ht="15.6" x14ac:dyDescent="0.25">
      <c r="A9" s="16"/>
      <c r="B9" s="95"/>
      <c r="C9" s="95"/>
      <c r="D9" s="95"/>
      <c r="E9" s="17"/>
      <c r="F9" s="18"/>
    </row>
    <row r="10" spans="1:6" ht="16.2" thickBot="1" x14ac:dyDescent="0.3">
      <c r="A10" s="98" t="s">
        <v>117</v>
      </c>
      <c r="B10" s="98"/>
      <c r="C10" s="98"/>
      <c r="D10" s="98"/>
      <c r="E10" s="98"/>
      <c r="F10" s="98"/>
    </row>
    <row r="11" spans="1:6" x14ac:dyDescent="0.25">
      <c r="A11" s="19" t="s">
        <v>65</v>
      </c>
      <c r="B11" s="19" t="s">
        <v>1</v>
      </c>
      <c r="C11" s="20">
        <v>7</v>
      </c>
      <c r="D11" s="20">
        <v>12</v>
      </c>
      <c r="E11" s="20">
        <f>SUM(C11*D11)</f>
        <v>84</v>
      </c>
      <c r="F11" s="19" t="s">
        <v>2</v>
      </c>
    </row>
    <row r="12" spans="1:6" ht="45" x14ac:dyDescent="0.25">
      <c r="A12" s="19" t="s">
        <v>66</v>
      </c>
      <c r="B12" s="19" t="s">
        <v>6</v>
      </c>
      <c r="C12" s="20">
        <v>7</v>
      </c>
      <c r="D12" s="20">
        <v>12</v>
      </c>
      <c r="E12" s="20">
        <f>SUM(C12*D12)</f>
        <v>84</v>
      </c>
      <c r="F12" s="19" t="s">
        <v>2</v>
      </c>
    </row>
    <row r="13" spans="1:6" x14ac:dyDescent="0.25">
      <c r="A13" s="19" t="s">
        <v>67</v>
      </c>
      <c r="B13" s="19" t="s">
        <v>3</v>
      </c>
      <c r="C13" s="20">
        <v>7</v>
      </c>
      <c r="D13" s="20">
        <v>60</v>
      </c>
      <c r="E13" s="20">
        <f>SUM(C13*D13)</f>
        <v>420</v>
      </c>
      <c r="F13" s="19" t="s">
        <v>2</v>
      </c>
    </row>
    <row r="14" spans="1:6" x14ac:dyDescent="0.25">
      <c r="A14" s="99" t="s">
        <v>68</v>
      </c>
      <c r="B14" s="19" t="s">
        <v>4</v>
      </c>
      <c r="C14" s="20">
        <v>7</v>
      </c>
      <c r="D14" s="101">
        <v>24</v>
      </c>
      <c r="E14" s="101">
        <f>SUM(C14*D14)</f>
        <v>168</v>
      </c>
      <c r="F14" s="99" t="s">
        <v>2</v>
      </c>
    </row>
    <row r="15" spans="1:6" ht="15.6" thickBot="1" x14ac:dyDescent="0.3">
      <c r="A15" s="100"/>
      <c r="B15" s="21" t="s">
        <v>5</v>
      </c>
      <c r="C15" s="22"/>
      <c r="D15" s="102"/>
      <c r="E15" s="102"/>
      <c r="F15" s="100"/>
    </row>
    <row r="16" spans="1:6" ht="47.4" thickBot="1" x14ac:dyDescent="0.3">
      <c r="A16" s="19" t="s">
        <v>69</v>
      </c>
      <c r="B16" s="58" t="s">
        <v>57</v>
      </c>
      <c r="C16" s="58"/>
      <c r="D16" s="58"/>
      <c r="E16" s="23">
        <f>SUM(E11:E13)</f>
        <v>588</v>
      </c>
      <c r="F16" s="24" t="s">
        <v>2</v>
      </c>
    </row>
    <row r="17" spans="1:6" ht="15.6" x14ac:dyDescent="0.25">
      <c r="A17" s="16"/>
      <c r="B17" s="95"/>
      <c r="C17" s="95"/>
      <c r="D17" s="95"/>
      <c r="E17" s="17"/>
      <c r="F17" s="18"/>
    </row>
    <row r="18" spans="1:6" ht="16.2" thickBot="1" x14ac:dyDescent="0.3">
      <c r="A18" s="96" t="s">
        <v>70</v>
      </c>
      <c r="B18" s="96"/>
      <c r="C18" s="96"/>
      <c r="D18" s="96"/>
      <c r="E18" s="96"/>
      <c r="F18" s="96"/>
    </row>
    <row r="19" spans="1:6" x14ac:dyDescent="0.25">
      <c r="A19" s="25" t="s">
        <v>71</v>
      </c>
      <c r="B19" s="25" t="s">
        <v>7</v>
      </c>
      <c r="C19" s="26">
        <v>1</v>
      </c>
      <c r="D19" s="26" t="s">
        <v>8</v>
      </c>
      <c r="E19" s="26" t="s">
        <v>8</v>
      </c>
      <c r="F19" s="25" t="s">
        <v>2</v>
      </c>
    </row>
    <row r="20" spans="1:6" x14ac:dyDescent="0.25">
      <c r="A20" s="25" t="s">
        <v>72</v>
      </c>
      <c r="B20" s="25" t="s">
        <v>9</v>
      </c>
      <c r="C20" s="26">
        <v>1</v>
      </c>
      <c r="D20" s="26">
        <v>10</v>
      </c>
      <c r="E20" s="26">
        <f>SUM(C20*D20)</f>
        <v>10</v>
      </c>
      <c r="F20" s="25" t="s">
        <v>2</v>
      </c>
    </row>
    <row r="21" spans="1:6" x14ac:dyDescent="0.25">
      <c r="A21" s="25" t="s">
        <v>73</v>
      </c>
      <c r="B21" s="25" t="s">
        <v>10</v>
      </c>
      <c r="C21" s="26">
        <v>1</v>
      </c>
      <c r="D21" s="26">
        <v>6</v>
      </c>
      <c r="E21" s="26">
        <f>SUM(C21*D21)</f>
        <v>6</v>
      </c>
      <c r="F21" s="25" t="s">
        <v>2</v>
      </c>
    </row>
    <row r="22" spans="1:6" x14ac:dyDescent="0.25">
      <c r="A22" s="25" t="s">
        <v>74</v>
      </c>
      <c r="B22" s="25" t="s">
        <v>11</v>
      </c>
      <c r="C22" s="26">
        <v>1</v>
      </c>
      <c r="D22" s="26">
        <v>10</v>
      </c>
      <c r="E22" s="26">
        <f>SUM(C22*D22)</f>
        <v>10</v>
      </c>
      <c r="F22" s="25" t="s">
        <v>2</v>
      </c>
    </row>
    <row r="23" spans="1:6" ht="15.6" thickBot="1" x14ac:dyDescent="0.3">
      <c r="A23" s="27" t="s">
        <v>75</v>
      </c>
      <c r="B23" s="27" t="s">
        <v>12</v>
      </c>
      <c r="C23" s="28">
        <v>1</v>
      </c>
      <c r="D23" s="28">
        <v>6</v>
      </c>
      <c r="E23" s="28">
        <f>SUM(C23*D23)</f>
        <v>6</v>
      </c>
      <c r="F23" s="27" t="s">
        <v>2</v>
      </c>
    </row>
    <row r="24" spans="1:6" ht="31.8" thickBot="1" x14ac:dyDescent="0.3">
      <c r="A24" s="25" t="s">
        <v>76</v>
      </c>
      <c r="B24" s="57" t="s">
        <v>56</v>
      </c>
      <c r="C24" s="57"/>
      <c r="D24" s="57"/>
      <c r="E24" s="29" t="s">
        <v>118</v>
      </c>
      <c r="F24" s="30" t="s">
        <v>2</v>
      </c>
    </row>
    <row r="25" spans="1:6" ht="15.6" x14ac:dyDescent="0.25">
      <c r="A25" s="16"/>
      <c r="B25" s="95"/>
      <c r="C25" s="95"/>
      <c r="D25" s="95"/>
      <c r="E25" s="17"/>
      <c r="F25" s="18"/>
    </row>
    <row r="26" spans="1:6" ht="16.2" thickBot="1" x14ac:dyDescent="0.3">
      <c r="A26" s="97" t="s">
        <v>77</v>
      </c>
      <c r="B26" s="97"/>
      <c r="C26" s="97"/>
      <c r="D26" s="97"/>
      <c r="E26" s="97"/>
      <c r="F26" s="97"/>
    </row>
    <row r="27" spans="1:6" ht="15.6" thickBot="1" x14ac:dyDescent="0.3">
      <c r="A27" s="31" t="s">
        <v>78</v>
      </c>
      <c r="B27" s="31" t="s">
        <v>13</v>
      </c>
      <c r="C27" s="32">
        <v>1</v>
      </c>
      <c r="D27" s="32">
        <v>60</v>
      </c>
      <c r="E27" s="32">
        <f>SUM(C27*D27)</f>
        <v>60</v>
      </c>
      <c r="F27" s="31" t="s">
        <v>2</v>
      </c>
    </row>
    <row r="28" spans="1:6" ht="31.8" thickBot="1" x14ac:dyDescent="0.3">
      <c r="A28" s="33" t="s">
        <v>79</v>
      </c>
      <c r="B28" s="34" t="s">
        <v>55</v>
      </c>
      <c r="C28" s="56"/>
      <c r="D28" s="56"/>
      <c r="E28" s="34">
        <v>60</v>
      </c>
      <c r="F28" s="35" t="s">
        <v>2</v>
      </c>
    </row>
    <row r="29" spans="1:6" ht="15.6" x14ac:dyDescent="0.25">
      <c r="A29" s="16"/>
      <c r="B29" s="95"/>
      <c r="C29" s="95"/>
      <c r="D29" s="95"/>
      <c r="E29" s="17"/>
      <c r="F29" s="18"/>
    </row>
    <row r="30" spans="1:6" ht="16.2" thickBot="1" x14ac:dyDescent="0.3">
      <c r="A30" s="105" t="s">
        <v>80</v>
      </c>
      <c r="B30" s="105"/>
      <c r="C30" s="105"/>
      <c r="D30" s="105"/>
      <c r="E30" s="105"/>
      <c r="F30" s="105"/>
    </row>
    <row r="31" spans="1:6" ht="30" x14ac:dyDescent="0.25">
      <c r="A31" s="36" t="s">
        <v>81</v>
      </c>
      <c r="B31" s="36" t="s">
        <v>14</v>
      </c>
      <c r="C31" s="37">
        <v>1</v>
      </c>
      <c r="D31" s="37">
        <v>25</v>
      </c>
      <c r="E31" s="37">
        <f>C31*D31</f>
        <v>25</v>
      </c>
      <c r="F31" s="36" t="s">
        <v>2</v>
      </c>
    </row>
    <row r="32" spans="1:6" x14ac:dyDescent="0.25">
      <c r="A32" s="36" t="s">
        <v>82</v>
      </c>
      <c r="B32" s="36" t="s">
        <v>15</v>
      </c>
      <c r="C32" s="37">
        <v>1</v>
      </c>
      <c r="D32" s="37">
        <v>8</v>
      </c>
      <c r="E32" s="37">
        <f>SUM(C32*D32)</f>
        <v>8</v>
      </c>
      <c r="F32" s="36" t="s">
        <v>2</v>
      </c>
    </row>
    <row r="33" spans="1:6" ht="15.6" customHeight="1" x14ac:dyDescent="0.25">
      <c r="A33" s="36" t="s">
        <v>83</v>
      </c>
      <c r="B33" s="36" t="s">
        <v>136</v>
      </c>
      <c r="C33" s="37">
        <v>2</v>
      </c>
      <c r="D33" s="37">
        <v>6</v>
      </c>
      <c r="E33" s="37">
        <f>C33*D33</f>
        <v>12</v>
      </c>
      <c r="F33" s="36" t="s">
        <v>2</v>
      </c>
    </row>
    <row r="34" spans="1:6" ht="30" x14ac:dyDescent="0.25">
      <c r="A34" s="36" t="s">
        <v>84</v>
      </c>
      <c r="B34" s="36" t="s">
        <v>16</v>
      </c>
      <c r="C34" s="37">
        <v>1</v>
      </c>
      <c r="D34" s="37">
        <v>10</v>
      </c>
      <c r="E34" s="37">
        <f>SUM(C34*D34)</f>
        <v>10</v>
      </c>
      <c r="F34" s="36" t="s">
        <v>2</v>
      </c>
    </row>
    <row r="35" spans="1:6" x14ac:dyDescent="0.25">
      <c r="A35" s="36" t="s">
        <v>85</v>
      </c>
      <c r="B35" s="36" t="s">
        <v>17</v>
      </c>
      <c r="C35" s="37">
        <v>1</v>
      </c>
      <c r="D35" s="37">
        <v>10</v>
      </c>
      <c r="E35" s="37">
        <f>SUM(C35*D35)</f>
        <v>10</v>
      </c>
      <c r="F35" s="36" t="s">
        <v>2</v>
      </c>
    </row>
    <row r="36" spans="1:6" x14ac:dyDescent="0.25">
      <c r="A36" s="36" t="s">
        <v>86</v>
      </c>
      <c r="B36" s="36" t="s">
        <v>18</v>
      </c>
      <c r="C36" s="37">
        <v>1</v>
      </c>
      <c r="D36" s="37">
        <v>10</v>
      </c>
      <c r="E36" s="37">
        <v>10</v>
      </c>
      <c r="F36" s="36" t="s">
        <v>2</v>
      </c>
    </row>
    <row r="37" spans="1:6" x14ac:dyDescent="0.25">
      <c r="A37" s="36" t="s">
        <v>87</v>
      </c>
      <c r="B37" s="36" t="s">
        <v>19</v>
      </c>
      <c r="C37" s="37">
        <v>1</v>
      </c>
      <c r="D37" s="37">
        <v>10</v>
      </c>
      <c r="E37" s="37">
        <v>10</v>
      </c>
      <c r="F37" s="36" t="s">
        <v>2</v>
      </c>
    </row>
    <row r="38" spans="1:6" x14ac:dyDescent="0.25">
      <c r="A38" s="36" t="s">
        <v>88</v>
      </c>
      <c r="B38" s="36" t="s">
        <v>20</v>
      </c>
      <c r="C38" s="37">
        <v>1</v>
      </c>
      <c r="D38" s="37">
        <v>12</v>
      </c>
      <c r="E38" s="37">
        <f>SUM(C38*D38)</f>
        <v>12</v>
      </c>
      <c r="F38" s="36" t="s">
        <v>2</v>
      </c>
    </row>
    <row r="39" spans="1:6" x14ac:dyDescent="0.25">
      <c r="A39" s="36" t="s">
        <v>89</v>
      </c>
      <c r="B39" s="36" t="s">
        <v>21</v>
      </c>
      <c r="C39" s="37">
        <v>1</v>
      </c>
      <c r="D39" s="37">
        <v>10</v>
      </c>
      <c r="E39" s="37">
        <v>10</v>
      </c>
      <c r="F39" s="36" t="s">
        <v>2</v>
      </c>
    </row>
    <row r="40" spans="1:6" x14ac:dyDescent="0.25">
      <c r="A40" s="61" t="s">
        <v>90</v>
      </c>
      <c r="B40" s="36" t="s">
        <v>22</v>
      </c>
      <c r="C40" s="37">
        <v>1</v>
      </c>
      <c r="D40" s="37">
        <v>12</v>
      </c>
      <c r="E40" s="37">
        <f>SUM(C40*D40)</f>
        <v>12</v>
      </c>
      <c r="F40" s="36" t="s">
        <v>2</v>
      </c>
    </row>
    <row r="41" spans="1:6" ht="15.6" thickBot="1" x14ac:dyDescent="0.3">
      <c r="A41" s="38" t="s">
        <v>91</v>
      </c>
      <c r="B41" s="38" t="s">
        <v>23</v>
      </c>
      <c r="C41" s="39">
        <v>1</v>
      </c>
      <c r="D41" s="39">
        <v>5</v>
      </c>
      <c r="E41" s="39">
        <v>5</v>
      </c>
      <c r="F41" s="38" t="s">
        <v>2</v>
      </c>
    </row>
    <row r="42" spans="1:6" ht="63" thickBot="1" x14ac:dyDescent="0.3">
      <c r="A42" s="36" t="s">
        <v>92</v>
      </c>
      <c r="B42" s="56" t="s">
        <v>54</v>
      </c>
      <c r="C42" s="56"/>
      <c r="D42" s="56"/>
      <c r="E42" s="40">
        <f>SUM(E31:E41)</f>
        <v>124</v>
      </c>
      <c r="F42" s="41" t="s">
        <v>2</v>
      </c>
    </row>
    <row r="43" spans="1:6" ht="15.6" x14ac:dyDescent="0.25">
      <c r="A43" s="16"/>
      <c r="B43" s="95"/>
      <c r="C43" s="95"/>
      <c r="D43" s="95"/>
      <c r="E43" s="17"/>
      <c r="F43" s="18"/>
    </row>
    <row r="44" spans="1:6" ht="16.2" thickBot="1" x14ac:dyDescent="0.3">
      <c r="A44" s="106" t="s">
        <v>93</v>
      </c>
      <c r="B44" s="106"/>
      <c r="C44" s="106"/>
      <c r="D44" s="106"/>
      <c r="E44" s="106"/>
      <c r="F44" s="106"/>
    </row>
    <row r="45" spans="1:6" ht="60" x14ac:dyDescent="0.25">
      <c r="A45" s="42" t="s">
        <v>94</v>
      </c>
      <c r="B45" s="42" t="s">
        <v>24</v>
      </c>
      <c r="C45" s="43">
        <v>1</v>
      </c>
      <c r="D45" s="43">
        <v>70</v>
      </c>
      <c r="E45" s="43">
        <v>70</v>
      </c>
      <c r="F45" s="42" t="s">
        <v>2</v>
      </c>
    </row>
    <row r="46" spans="1:6" x14ac:dyDescent="0.25">
      <c r="A46" s="42" t="s">
        <v>95</v>
      </c>
      <c r="B46" s="42" t="s">
        <v>25</v>
      </c>
      <c r="C46" s="43">
        <v>1</v>
      </c>
      <c r="D46" s="43">
        <v>10</v>
      </c>
      <c r="E46" s="43">
        <v>10</v>
      </c>
      <c r="F46" s="42" t="s">
        <v>2</v>
      </c>
    </row>
    <row r="47" spans="1:6" ht="30" x14ac:dyDescent="0.25">
      <c r="A47" s="42" t="s">
        <v>96</v>
      </c>
      <c r="B47" s="42" t="s">
        <v>26</v>
      </c>
      <c r="C47" s="43">
        <v>1</v>
      </c>
      <c r="D47" s="43">
        <v>8</v>
      </c>
      <c r="E47" s="43">
        <v>8</v>
      </c>
      <c r="F47" s="42" t="s">
        <v>2</v>
      </c>
    </row>
    <row r="48" spans="1:6" x14ac:dyDescent="0.25">
      <c r="A48" s="42" t="s">
        <v>97</v>
      </c>
      <c r="B48" s="42" t="s">
        <v>27</v>
      </c>
      <c r="C48" s="43">
        <v>1</v>
      </c>
      <c r="D48" s="43">
        <v>36</v>
      </c>
      <c r="E48" s="43">
        <v>36</v>
      </c>
      <c r="F48" s="42" t="s">
        <v>2</v>
      </c>
    </row>
    <row r="49" spans="1:6" x14ac:dyDescent="0.25">
      <c r="A49" s="42" t="s">
        <v>98</v>
      </c>
      <c r="B49" s="42" t="s">
        <v>28</v>
      </c>
      <c r="C49" s="43">
        <v>1</v>
      </c>
      <c r="D49" s="43">
        <v>10</v>
      </c>
      <c r="E49" s="43">
        <v>10</v>
      </c>
      <c r="F49" s="42" t="s">
        <v>2</v>
      </c>
    </row>
    <row r="50" spans="1:6" x14ac:dyDescent="0.25">
      <c r="A50" s="42" t="s">
        <v>99</v>
      </c>
      <c r="B50" s="42" t="s">
        <v>29</v>
      </c>
      <c r="C50" s="43">
        <v>1</v>
      </c>
      <c r="D50" s="43">
        <v>10</v>
      </c>
      <c r="E50" s="43">
        <v>10</v>
      </c>
      <c r="F50" s="42" t="s">
        <v>2</v>
      </c>
    </row>
    <row r="51" spans="1:6" ht="30" x14ac:dyDescent="0.25">
      <c r="A51" s="42" t="s">
        <v>100</v>
      </c>
      <c r="B51" s="42" t="s">
        <v>30</v>
      </c>
      <c r="C51" s="43">
        <v>1</v>
      </c>
      <c r="D51" s="43">
        <v>6</v>
      </c>
      <c r="E51" s="43">
        <v>6</v>
      </c>
      <c r="F51" s="42" t="s">
        <v>2</v>
      </c>
    </row>
    <row r="52" spans="1:6" ht="30" x14ac:dyDescent="0.25">
      <c r="A52" s="42" t="s">
        <v>101</v>
      </c>
      <c r="B52" s="42" t="s">
        <v>31</v>
      </c>
      <c r="C52" s="43">
        <v>1</v>
      </c>
      <c r="D52" s="43">
        <v>15</v>
      </c>
      <c r="E52" s="43">
        <v>15</v>
      </c>
      <c r="F52" s="42" t="s">
        <v>2</v>
      </c>
    </row>
    <row r="53" spans="1:6" ht="30" x14ac:dyDescent="0.25">
      <c r="A53" s="103" t="s">
        <v>102</v>
      </c>
      <c r="B53" s="42" t="s">
        <v>32</v>
      </c>
      <c r="C53" s="89" t="s">
        <v>49</v>
      </c>
      <c r="D53" s="104">
        <v>4</v>
      </c>
      <c r="E53" s="44" t="s">
        <v>119</v>
      </c>
      <c r="F53" s="103" t="s">
        <v>2</v>
      </c>
    </row>
    <row r="54" spans="1:6" ht="45" x14ac:dyDescent="0.25">
      <c r="A54" s="103"/>
      <c r="B54" s="42" t="s">
        <v>33</v>
      </c>
      <c r="D54" s="104"/>
      <c r="E54" s="43"/>
      <c r="F54" s="103"/>
    </row>
    <row r="55" spans="1:6" x14ac:dyDescent="0.25">
      <c r="A55" s="42" t="s">
        <v>103</v>
      </c>
      <c r="B55" s="42" t="s">
        <v>34</v>
      </c>
      <c r="C55" s="43">
        <v>1</v>
      </c>
      <c r="D55" s="43">
        <v>4</v>
      </c>
      <c r="E55" s="43">
        <v>4</v>
      </c>
      <c r="F55" s="42" t="s">
        <v>2</v>
      </c>
    </row>
    <row r="56" spans="1:6" ht="45" x14ac:dyDescent="0.25">
      <c r="A56" s="42" t="s">
        <v>104</v>
      </c>
      <c r="B56" s="42" t="s">
        <v>35</v>
      </c>
      <c r="C56" s="43">
        <v>1</v>
      </c>
      <c r="D56" s="43">
        <v>8</v>
      </c>
      <c r="E56" s="43">
        <v>8</v>
      </c>
      <c r="F56" s="42" t="s">
        <v>2</v>
      </c>
    </row>
    <row r="57" spans="1:6" ht="30" x14ac:dyDescent="0.25">
      <c r="A57" s="42" t="s">
        <v>105</v>
      </c>
      <c r="B57" s="42" t="s">
        <v>36</v>
      </c>
      <c r="C57" s="43">
        <v>1</v>
      </c>
      <c r="D57" s="43">
        <v>15</v>
      </c>
      <c r="E57" s="43">
        <v>15</v>
      </c>
      <c r="F57" s="42" t="s">
        <v>2</v>
      </c>
    </row>
    <row r="58" spans="1:6" ht="15.6" thickBot="1" x14ac:dyDescent="0.3">
      <c r="A58" s="42" t="s">
        <v>106</v>
      </c>
      <c r="B58" s="42" t="s">
        <v>37</v>
      </c>
      <c r="C58" s="43"/>
      <c r="D58" s="43">
        <v>30</v>
      </c>
      <c r="E58" s="43">
        <f>SUM(D58)</f>
        <v>30</v>
      </c>
      <c r="F58" s="42" t="s">
        <v>2</v>
      </c>
    </row>
    <row r="59" spans="1:6" ht="31.8" thickBot="1" x14ac:dyDescent="0.3">
      <c r="A59" s="45" t="s">
        <v>114</v>
      </c>
      <c r="B59" s="60" t="s">
        <v>53</v>
      </c>
      <c r="C59" s="60"/>
      <c r="D59" s="60"/>
      <c r="E59" s="46" t="s">
        <v>127</v>
      </c>
      <c r="F59" s="47" t="s">
        <v>2</v>
      </c>
    </row>
    <row r="60" spans="1:6" ht="15.6" x14ac:dyDescent="0.25">
      <c r="A60" s="16"/>
      <c r="B60" s="95"/>
      <c r="C60" s="95"/>
      <c r="D60" s="95"/>
      <c r="E60" s="17"/>
      <c r="F60" s="18"/>
    </row>
    <row r="61" spans="1:6" s="73" customFormat="1" ht="16.2" thickBot="1" x14ac:dyDescent="0.3">
      <c r="A61" s="108" t="s">
        <v>107</v>
      </c>
      <c r="B61" s="108"/>
      <c r="C61" s="108"/>
      <c r="D61" s="108"/>
      <c r="E61" s="108"/>
      <c r="F61" s="108"/>
    </row>
    <row r="62" spans="1:6" s="73" customFormat="1" ht="30" x14ac:dyDescent="0.25">
      <c r="A62" s="74" t="s">
        <v>108</v>
      </c>
      <c r="B62" s="74" t="s">
        <v>38</v>
      </c>
      <c r="C62" s="75">
        <v>1</v>
      </c>
      <c r="D62" s="75">
        <v>20</v>
      </c>
      <c r="E62" s="75">
        <v>20</v>
      </c>
      <c r="F62" s="74" t="s">
        <v>2</v>
      </c>
    </row>
    <row r="63" spans="1:6" s="73" customFormat="1" ht="30" x14ac:dyDescent="0.25">
      <c r="A63" s="74" t="s">
        <v>109</v>
      </c>
      <c r="B63" s="74" t="s">
        <v>128</v>
      </c>
      <c r="C63" s="75">
        <v>1</v>
      </c>
      <c r="D63" s="75">
        <v>6</v>
      </c>
      <c r="E63" s="75">
        <v>6</v>
      </c>
      <c r="F63" s="74" t="s">
        <v>2</v>
      </c>
    </row>
    <row r="64" spans="1:6" s="73" customFormat="1" ht="30.6" customHeight="1" x14ac:dyDescent="0.25">
      <c r="A64" s="74" t="s">
        <v>110</v>
      </c>
      <c r="B64" s="88" t="s">
        <v>130</v>
      </c>
      <c r="C64" s="75">
        <v>1</v>
      </c>
      <c r="D64" s="75">
        <v>10</v>
      </c>
      <c r="E64" s="75">
        <v>10</v>
      </c>
      <c r="F64" s="74" t="s">
        <v>2</v>
      </c>
    </row>
    <row r="65" spans="1:6" s="73" customFormat="1" ht="61.8" x14ac:dyDescent="0.25">
      <c r="A65" s="74" t="s">
        <v>111</v>
      </c>
      <c r="B65" s="74" t="s">
        <v>129</v>
      </c>
      <c r="C65" s="75">
        <v>1</v>
      </c>
      <c r="D65" s="75">
        <v>15</v>
      </c>
      <c r="E65" s="75">
        <v>15</v>
      </c>
      <c r="F65" s="74" t="s">
        <v>2</v>
      </c>
    </row>
    <row r="66" spans="1:6" s="73" customFormat="1" ht="30" x14ac:dyDescent="0.25">
      <c r="A66" s="74" t="s">
        <v>112</v>
      </c>
      <c r="B66" s="74" t="s">
        <v>39</v>
      </c>
      <c r="C66" s="75">
        <v>1</v>
      </c>
      <c r="D66" s="75">
        <v>6</v>
      </c>
      <c r="E66" s="75">
        <v>6</v>
      </c>
      <c r="F66" s="74" t="s">
        <v>2</v>
      </c>
    </row>
    <row r="67" spans="1:6" s="73" customFormat="1" ht="30.6" thickBot="1" x14ac:dyDescent="0.3">
      <c r="A67" s="74" t="s">
        <v>113</v>
      </c>
      <c r="B67" s="74" t="s">
        <v>40</v>
      </c>
      <c r="C67" s="75">
        <v>1</v>
      </c>
      <c r="D67" s="75">
        <v>10</v>
      </c>
      <c r="E67" s="75">
        <v>10</v>
      </c>
      <c r="F67" s="74" t="s">
        <v>2</v>
      </c>
    </row>
    <row r="68" spans="1:6" s="73" customFormat="1" ht="16.2" thickBot="1" x14ac:dyDescent="0.3">
      <c r="A68" s="76" t="s">
        <v>116</v>
      </c>
      <c r="B68" s="109" t="s">
        <v>115</v>
      </c>
      <c r="C68" s="109"/>
      <c r="D68" s="109"/>
      <c r="E68" s="77">
        <f>SUM(E62:E67)</f>
        <v>67</v>
      </c>
      <c r="F68" s="78" t="s">
        <v>2</v>
      </c>
    </row>
    <row r="69" spans="1:6" ht="16.2" thickBot="1" x14ac:dyDescent="0.3">
      <c r="A69" s="48"/>
      <c r="B69" s="62"/>
      <c r="C69" s="62"/>
      <c r="D69" s="62"/>
      <c r="E69" s="62"/>
      <c r="F69" s="63"/>
    </row>
    <row r="70" spans="1:6" ht="31.8" thickBot="1" x14ac:dyDescent="0.3">
      <c r="A70" s="64"/>
      <c r="B70" s="65" t="s">
        <v>41</v>
      </c>
      <c r="C70" s="65"/>
      <c r="D70" s="65"/>
      <c r="E70" s="65" t="s">
        <v>133</v>
      </c>
      <c r="F70" s="66" t="s">
        <v>2</v>
      </c>
    </row>
    <row r="71" spans="1:6" ht="45" x14ac:dyDescent="0.25">
      <c r="A71" s="110"/>
      <c r="B71" s="113" t="s">
        <v>131</v>
      </c>
      <c r="C71" s="49"/>
      <c r="D71" s="50" t="s">
        <v>42</v>
      </c>
      <c r="E71" s="116" t="s">
        <v>132</v>
      </c>
      <c r="F71" s="119" t="s">
        <v>2</v>
      </c>
    </row>
    <row r="72" spans="1:6" x14ac:dyDescent="0.25">
      <c r="A72" s="111"/>
      <c r="B72" s="114"/>
      <c r="C72" s="51"/>
      <c r="D72" s="52"/>
      <c r="E72" s="117"/>
      <c r="F72" s="120"/>
    </row>
    <row r="73" spans="1:6" ht="45.6" thickBot="1" x14ac:dyDescent="0.3">
      <c r="A73" s="112"/>
      <c r="B73" s="115"/>
      <c r="C73" s="53"/>
      <c r="D73" s="54" t="s">
        <v>134</v>
      </c>
      <c r="E73" s="118"/>
      <c r="F73" s="121"/>
    </row>
    <row r="74" spans="1:6" ht="16.2" thickBot="1" x14ac:dyDescent="0.3">
      <c r="A74" s="122"/>
      <c r="B74" s="122"/>
      <c r="C74" s="122"/>
      <c r="D74" s="122"/>
      <c r="E74" s="122"/>
      <c r="F74" s="122"/>
    </row>
    <row r="75" spans="1:6" ht="16.8" thickTop="1" thickBot="1" x14ac:dyDescent="0.3">
      <c r="A75" s="1"/>
      <c r="B75" s="2" t="s">
        <v>43</v>
      </c>
      <c r="C75" s="3"/>
      <c r="D75" s="123" t="s">
        <v>135</v>
      </c>
      <c r="E75" s="123"/>
      <c r="F75" s="124"/>
    </row>
    <row r="76" spans="1:6" ht="15.6" thickTop="1" x14ac:dyDescent="0.25">
      <c r="A76" s="125"/>
      <c r="B76" s="125"/>
      <c r="C76" s="125"/>
      <c r="D76" s="125"/>
      <c r="E76" s="125"/>
      <c r="F76" s="125"/>
    </row>
    <row r="77" spans="1:6" x14ac:dyDescent="0.25">
      <c r="A77" s="126"/>
      <c r="B77" s="126"/>
      <c r="C77" s="126"/>
      <c r="D77" s="126"/>
      <c r="E77" s="126"/>
      <c r="F77" s="126"/>
    </row>
    <row r="78" spans="1:6" ht="15.6" x14ac:dyDescent="0.25">
      <c r="A78" s="107" t="s">
        <v>44</v>
      </c>
      <c r="B78" s="107"/>
      <c r="C78" s="107"/>
      <c r="D78" s="107"/>
      <c r="E78" s="107"/>
      <c r="F78" s="107"/>
    </row>
    <row r="79" spans="1:6" ht="15.6" x14ac:dyDescent="0.25">
      <c r="A79" s="107" t="s">
        <v>126</v>
      </c>
      <c r="B79" s="107"/>
      <c r="C79" s="107"/>
      <c r="D79" s="107"/>
      <c r="E79" s="107"/>
      <c r="F79" s="107"/>
    </row>
    <row r="80" spans="1:6" ht="32.25" customHeight="1" x14ac:dyDescent="0.25">
      <c r="A80" s="107" t="s">
        <v>120</v>
      </c>
      <c r="B80" s="107"/>
      <c r="C80" s="107"/>
      <c r="D80" s="107"/>
      <c r="E80" s="107"/>
      <c r="F80" s="107"/>
    </row>
    <row r="81" spans="1:6" ht="15.6" x14ac:dyDescent="0.25">
      <c r="A81" s="129"/>
      <c r="B81" s="129"/>
      <c r="C81" s="129"/>
      <c r="D81" s="129"/>
      <c r="E81" s="129"/>
      <c r="F81" s="129"/>
    </row>
    <row r="82" spans="1:6" ht="16.2" thickBot="1" x14ac:dyDescent="0.3">
      <c r="A82" s="130" t="s">
        <v>45</v>
      </c>
      <c r="B82" s="130"/>
      <c r="C82" s="130"/>
      <c r="D82" s="130"/>
      <c r="E82" s="130"/>
      <c r="F82" s="130"/>
    </row>
    <row r="83" spans="1:6" s="82" customFormat="1" ht="30" x14ac:dyDescent="0.25">
      <c r="A83" s="79"/>
      <c r="B83" s="80" t="s">
        <v>46</v>
      </c>
      <c r="C83" s="81"/>
      <c r="D83" s="131" t="s">
        <v>2</v>
      </c>
      <c r="E83" s="132"/>
      <c r="F83" s="132"/>
    </row>
    <row r="84" spans="1:6" s="68" customFormat="1" ht="60" x14ac:dyDescent="0.25">
      <c r="A84" s="48"/>
      <c r="B84" s="83" t="s">
        <v>121</v>
      </c>
      <c r="C84" s="67"/>
      <c r="D84" s="133" t="s">
        <v>2</v>
      </c>
      <c r="E84" s="134"/>
      <c r="F84" s="134"/>
    </row>
    <row r="85" spans="1:6" s="72" customFormat="1" ht="60" x14ac:dyDescent="0.25">
      <c r="A85" s="69"/>
      <c r="B85" s="70" t="s">
        <v>123</v>
      </c>
      <c r="C85" s="71"/>
      <c r="D85" s="135" t="s">
        <v>2</v>
      </c>
      <c r="E85" s="136"/>
      <c r="F85" s="136"/>
    </row>
    <row r="86" spans="1:6" s="87" customFormat="1" ht="45" x14ac:dyDescent="0.25">
      <c r="A86" s="84"/>
      <c r="B86" s="85" t="s">
        <v>124</v>
      </c>
      <c r="C86" s="86"/>
      <c r="D86" s="127" t="s">
        <v>2</v>
      </c>
      <c r="E86" s="128"/>
      <c r="F86" s="128"/>
    </row>
    <row r="88" spans="1:6" ht="15.6" x14ac:dyDescent="0.25">
      <c r="A88" s="107" t="s">
        <v>44</v>
      </c>
      <c r="B88" s="107"/>
      <c r="C88" s="107"/>
      <c r="D88" s="107"/>
      <c r="E88" s="107"/>
      <c r="F88" s="107"/>
    </row>
    <row r="89" spans="1:6" ht="32.25" customHeight="1" x14ac:dyDescent="0.25">
      <c r="A89" s="107" t="s">
        <v>122</v>
      </c>
      <c r="B89" s="107"/>
      <c r="C89" s="107"/>
      <c r="D89" s="107"/>
      <c r="E89" s="107"/>
      <c r="F89" s="107"/>
    </row>
  </sheetData>
  <mergeCells count="44">
    <mergeCell ref="A88:F88"/>
    <mergeCell ref="A89:F89"/>
    <mergeCell ref="D86:F86"/>
    <mergeCell ref="A80:F80"/>
    <mergeCell ref="A81:F81"/>
    <mergeCell ref="A82:F82"/>
    <mergeCell ref="D83:F83"/>
    <mergeCell ref="D84:F84"/>
    <mergeCell ref="D85:F85"/>
    <mergeCell ref="A79:F79"/>
    <mergeCell ref="A61:F61"/>
    <mergeCell ref="B68:D68"/>
    <mergeCell ref="A71:A73"/>
    <mergeCell ref="B71:B73"/>
    <mergeCell ref="E71:E73"/>
    <mergeCell ref="F71:F73"/>
    <mergeCell ref="A74:F74"/>
    <mergeCell ref="D75:F75"/>
    <mergeCell ref="A76:F76"/>
    <mergeCell ref="A77:F77"/>
    <mergeCell ref="A78:F78"/>
    <mergeCell ref="A53:A54"/>
    <mergeCell ref="D53:D54"/>
    <mergeCell ref="F53:F54"/>
    <mergeCell ref="B60:D60"/>
    <mergeCell ref="B29:D29"/>
    <mergeCell ref="A30:F30"/>
    <mergeCell ref="B43:D43"/>
    <mergeCell ref="A44:F44"/>
    <mergeCell ref="B17:D17"/>
    <mergeCell ref="A18:F18"/>
    <mergeCell ref="B25:D25"/>
    <mergeCell ref="A26:F26"/>
    <mergeCell ref="B9:D9"/>
    <mergeCell ref="A10:F10"/>
    <mergeCell ref="A14:A15"/>
    <mergeCell ref="D14:D15"/>
    <mergeCell ref="E14:E15"/>
    <mergeCell ref="F14:F15"/>
    <mergeCell ref="A2:F2"/>
    <mergeCell ref="A6:A7"/>
    <mergeCell ref="D6:D7"/>
    <mergeCell ref="E6:E7"/>
    <mergeCell ref="F6:F7"/>
  </mergeCells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Barac</dc:creator>
  <cp:lastModifiedBy>adm</cp:lastModifiedBy>
  <cp:lastPrinted>2023-12-14T11:46:55Z</cp:lastPrinted>
  <dcterms:created xsi:type="dcterms:W3CDTF">2023-12-14T11:25:25Z</dcterms:created>
  <dcterms:modified xsi:type="dcterms:W3CDTF">2024-07-10T11:32:39Z</dcterms:modified>
</cp:coreProperties>
</file>